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225"/>
  </bookViews>
  <sheets>
    <sheet name="1 квартал 2025" sheetId="2" r:id="rId1"/>
  </sheets>
  <calcPr calcId="145621" refMode="R1C1"/>
</workbook>
</file>

<file path=xl/calcChain.xml><?xml version="1.0" encoding="utf-8"?>
<calcChain xmlns="http://schemas.openxmlformats.org/spreadsheetml/2006/main">
  <c r="F9" i="2" l="1"/>
  <c r="F10" i="2"/>
  <c r="F11" i="2"/>
  <c r="F12" i="2"/>
  <c r="F13" i="2"/>
  <c r="F14" i="2"/>
  <c r="F15" i="2"/>
  <c r="F16" i="2"/>
  <c r="F17" i="2"/>
  <c r="F18" i="2"/>
  <c r="F20" i="2"/>
  <c r="F21" i="2"/>
  <c r="F22" i="2"/>
  <c r="F25" i="2"/>
  <c r="F26" i="2"/>
  <c r="F28" i="2"/>
  <c r="F29" i="2"/>
  <c r="F30" i="2"/>
  <c r="F31" i="2"/>
  <c r="F32" i="2"/>
  <c r="F33" i="2"/>
  <c r="F34" i="2"/>
  <c r="F35" i="2"/>
  <c r="F36" i="2"/>
  <c r="F37" i="2"/>
  <c r="F38" i="2"/>
  <c r="F39" i="2"/>
  <c r="F41" i="2"/>
  <c r="F42" i="2"/>
  <c r="F43" i="2"/>
  <c r="F44" i="2"/>
  <c r="F46" i="2"/>
  <c r="F47" i="2"/>
  <c r="F48" i="2"/>
  <c r="F49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8" i="2"/>
  <c r="F7" i="2" l="1"/>
  <c r="F6" i="2"/>
</calcChain>
</file>

<file path=xl/sharedStrings.xml><?xml version="1.0" encoding="utf-8"?>
<sst xmlns="http://schemas.openxmlformats.org/spreadsheetml/2006/main" count="130" uniqueCount="86">
  <si>
    <t xml:space="preserve">          ОСНОВНЫЕ  ПОКАЗАТЕЛИ</t>
  </si>
  <si>
    <t xml:space="preserve">         СОЦИАЛЬНО-ЭКОНОМИЧЕСКОГО РАЗВИТИЯ</t>
  </si>
  <si>
    <t>№ п/п</t>
  </si>
  <si>
    <t>Наименование показателей</t>
  </si>
  <si>
    <t>Ед.изм.</t>
  </si>
  <si>
    <t>Розничный товарооборот, всего</t>
  </si>
  <si>
    <t>млн. руб</t>
  </si>
  <si>
    <t>Оборот общественного питания</t>
  </si>
  <si>
    <t>Розничный товарооборот, общепит</t>
  </si>
  <si>
    <t>%</t>
  </si>
  <si>
    <t>Продано товаров на душу населения</t>
  </si>
  <si>
    <t>руб.</t>
  </si>
  <si>
    <t>тыс.руб.</t>
  </si>
  <si>
    <t>Оказано бытовых услуг</t>
  </si>
  <si>
    <t>Оказано бытовых услуг на душу населения</t>
  </si>
  <si>
    <t xml:space="preserve">Объем отгруженной промышленной продукции </t>
  </si>
  <si>
    <t xml:space="preserve"> - ООО "Становлянский маслодельный завод"</t>
  </si>
  <si>
    <t>ИП глава КФХ Букарев А.А.</t>
  </si>
  <si>
    <t>ССППК "Русь"</t>
  </si>
  <si>
    <t>тонн</t>
  </si>
  <si>
    <t xml:space="preserve">   -  сливки</t>
  </si>
  <si>
    <t xml:space="preserve">   -  творог</t>
  </si>
  <si>
    <t>Производство молока:</t>
  </si>
  <si>
    <t xml:space="preserve">   -  общественный сектор</t>
  </si>
  <si>
    <t>кг.</t>
  </si>
  <si>
    <t>Поголовье скота в общественном секторе:</t>
  </si>
  <si>
    <t>гол.</t>
  </si>
  <si>
    <t xml:space="preserve">   - КРС всего</t>
  </si>
  <si>
    <t xml:space="preserve">   - коров</t>
  </si>
  <si>
    <t>Введено жилых домов</t>
  </si>
  <si>
    <t>м ²</t>
  </si>
  <si>
    <t>чел.</t>
  </si>
  <si>
    <t>кол-во</t>
  </si>
  <si>
    <t>Численность населения всего</t>
  </si>
  <si>
    <t>тыс.чел.</t>
  </si>
  <si>
    <t xml:space="preserve">Уровень зарегистрированной безработицы </t>
  </si>
  <si>
    <t xml:space="preserve">Количество безработных </t>
  </si>
  <si>
    <t>в.т.ч. кредитных</t>
  </si>
  <si>
    <t>в.т.ч. СССПК</t>
  </si>
  <si>
    <t>СПК перерабатывающих</t>
  </si>
  <si>
    <t>Производственные кооперативы</t>
  </si>
  <si>
    <t>Число членов кооперативов, всего</t>
  </si>
  <si>
    <t>Объём предоставленных займов</t>
  </si>
  <si>
    <t>Заключено договоров личных сбережений</t>
  </si>
  <si>
    <t>ед.</t>
  </si>
  <si>
    <t>на сумму</t>
  </si>
  <si>
    <t>тыс. руб.</t>
  </si>
  <si>
    <t>един.</t>
  </si>
  <si>
    <t>Создано рабочих мест (в малом и среднем бизнесе)</t>
  </si>
  <si>
    <t>Зарегистрировано браков</t>
  </si>
  <si>
    <t>Зарегистрировано разводов</t>
  </si>
  <si>
    <t>в т.ч. сельскохозяйственных</t>
  </si>
  <si>
    <t>Произведено с/х продукции</t>
  </si>
  <si>
    <t>Число сельскохозяйственных  кооперативов, всего</t>
  </si>
  <si>
    <t>Обслуживающие кооперативы - оказано услуг</t>
  </si>
  <si>
    <t xml:space="preserve">Родилось </t>
  </si>
  <si>
    <t>ед</t>
  </si>
  <si>
    <t>Кол-во</t>
  </si>
  <si>
    <t>Количество займов в Фонде поддержки малого и среднего предпринимательства</t>
  </si>
  <si>
    <t>Сумма выданных займов в Фонде поддержки малого и среднего предпринимательства</t>
  </si>
  <si>
    <t>-масло</t>
  </si>
  <si>
    <t>т</t>
  </si>
  <si>
    <t>Произведено в натуральном выражении                                            (ООО "Становлянский маслозавод")</t>
  </si>
  <si>
    <t>№</t>
  </si>
  <si>
    <r>
      <t xml:space="preserve">Отгружено товаров собственного производства, выполнено работ и услуг по крупным и средним предприятиям </t>
    </r>
    <r>
      <rPr>
        <sz val="14"/>
        <rFont val="Times New Roman"/>
        <family val="1"/>
        <charset val="204"/>
      </rPr>
      <t>(статистика)</t>
    </r>
  </si>
  <si>
    <r>
      <t xml:space="preserve">Оборот организаций всех видов </t>
    </r>
    <r>
      <rPr>
        <sz val="14"/>
        <rFont val="Times New Roman"/>
        <family val="1"/>
        <charset val="204"/>
      </rPr>
      <t>(статистика)</t>
    </r>
  </si>
  <si>
    <r>
      <t xml:space="preserve">Оборот  розничной торговли по крупным и средним предприятиям </t>
    </r>
    <r>
      <rPr>
        <sz val="14"/>
        <rFont val="Times New Roman"/>
        <family val="1"/>
        <charset val="204"/>
      </rPr>
      <t>(статистика)</t>
    </r>
  </si>
  <si>
    <r>
      <t xml:space="preserve">Количество субъектов малого и среднего бизнеса, всего </t>
    </r>
    <r>
      <rPr>
        <sz val="14"/>
        <rFont val="Times New Roman"/>
        <family val="1"/>
        <charset val="204"/>
      </rPr>
      <t>( по данным реестра)</t>
    </r>
  </si>
  <si>
    <t>Среднемесячная заработная плата по крупным и средним пп</t>
  </si>
  <si>
    <t>Среднесписочная численность работающих по крупным и средним пп</t>
  </si>
  <si>
    <t xml:space="preserve">Миграцонный прирост </t>
  </si>
  <si>
    <t>в т.ч. малые и средние предприятия</t>
  </si>
  <si>
    <t xml:space="preserve">в т.ч. индивидуальные предприниматели </t>
  </si>
  <si>
    <t xml:space="preserve">Произведено на убой, всего </t>
  </si>
  <si>
    <r>
      <t>Умерло</t>
    </r>
    <r>
      <rPr>
        <sz val="14"/>
        <rFont val="Times New Roman"/>
        <family val="1"/>
        <charset val="204"/>
      </rPr>
      <t xml:space="preserve"> </t>
    </r>
  </si>
  <si>
    <t xml:space="preserve">Естественная убыль  </t>
  </si>
  <si>
    <t>1 квартал 2024</t>
  </si>
  <si>
    <t>1 квартал 2024 года</t>
  </si>
  <si>
    <t xml:space="preserve"> - надой на 1 фуражную корову (по статистике)</t>
  </si>
  <si>
    <t xml:space="preserve">             СТАНОВЛЯНСКОГО МУНИЦИПАЛЬНОГО ОКРУГА</t>
  </si>
  <si>
    <t xml:space="preserve">     за 1 квартал 2025 года</t>
  </si>
  <si>
    <t>1 квартал 2025</t>
  </si>
  <si>
    <t>1 квартал 2025 года</t>
  </si>
  <si>
    <t>2025 г в % к 2024 г</t>
  </si>
  <si>
    <t>Число прибывших</t>
  </si>
  <si>
    <t xml:space="preserve">Число выбывших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</si>
</sst>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sz val="14"/>
      <name val="Arial"/>
      <family val="2"/>
      <charset val="204"/>
    </font>
    <font>
      <b/>
      <i/>
      <sz val="14"/>
      <name val="Arial Cyr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Arial"/>
      <family val="2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0" fontId="6" fillId="0" borderId="1" xfId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vertical="center" wrapText="1"/>
    </xf>
    <xf numFmtId="0" fontId="6" fillId="0" borderId="0" xfId="0" applyNumberFormat="1" applyFont="1" applyAlignment="1">
      <alignment wrapText="1"/>
    </xf>
    <xf numFmtId="0" fontId="5" fillId="0" borderId="1" xfId="0" applyFont="1" applyBorder="1" applyAlignment="1"/>
    <xf numFmtId="0" fontId="5" fillId="0" borderId="1" xfId="0" applyNumberFormat="1" applyFont="1" applyBorder="1" applyAlignment="1">
      <alignment wrapText="1"/>
    </xf>
    <xf numFmtId="0" fontId="5" fillId="0" borderId="1" xfId="0" applyFont="1" applyBorder="1"/>
    <xf numFmtId="0" fontId="5" fillId="0" borderId="1" xfId="0" applyNumberFormat="1" applyFont="1" applyFill="1" applyBorder="1" applyAlignment="1">
      <alignment wrapText="1"/>
    </xf>
    <xf numFmtId="0" fontId="5" fillId="0" borderId="1" xfId="1" applyNumberFormat="1" applyFont="1" applyFill="1" applyBorder="1" applyAlignment="1">
      <alignment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2" fontId="6" fillId="0" borderId="1" xfId="0" applyNumberFormat="1" applyFont="1" applyBorder="1"/>
    <xf numFmtId="0" fontId="6" fillId="0" borderId="1" xfId="0" applyFont="1" applyBorder="1" applyAlignment="1"/>
    <xf numFmtId="164" fontId="6" fillId="0" borderId="0" xfId="0" applyNumberFormat="1" applyFont="1"/>
    <xf numFmtId="0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wrapText="1"/>
    </xf>
    <xf numFmtId="0" fontId="6" fillId="0" borderId="1" xfId="0" applyNumberFormat="1" applyFont="1" applyFill="1" applyBorder="1" applyAlignment="1" applyProtection="1">
      <alignment horizontal="center"/>
    </xf>
    <xf numFmtId="0" fontId="5" fillId="0" borderId="1" xfId="0" applyNumberFormat="1" applyFont="1" applyFill="1" applyBorder="1" applyAlignment="1" applyProtection="1">
      <alignment vertical="center" wrapText="1"/>
    </xf>
    <xf numFmtId="0" fontId="5" fillId="0" borderId="1" xfId="1" applyFont="1" applyFill="1" applyBorder="1" applyAlignment="1">
      <alignment wrapText="1"/>
    </xf>
    <xf numFmtId="0" fontId="7" fillId="0" borderId="0" xfId="0" applyFont="1"/>
    <xf numFmtId="1" fontId="6" fillId="0" borderId="1" xfId="0" applyNumberFormat="1" applyFont="1" applyFill="1" applyBorder="1" applyAlignment="1">
      <alignment horizontal="center" wrapText="1"/>
    </xf>
    <xf numFmtId="0" fontId="5" fillId="0" borderId="1" xfId="0" applyFont="1" applyFill="1" applyBorder="1"/>
    <xf numFmtId="0" fontId="6" fillId="0" borderId="1" xfId="0" applyFont="1" applyFill="1" applyBorder="1"/>
    <xf numFmtId="0" fontId="5" fillId="0" borderId="1" xfId="1" applyFont="1" applyFill="1" applyBorder="1"/>
    <xf numFmtId="0" fontId="6" fillId="0" borderId="1" xfId="1" applyFont="1" applyFill="1" applyBorder="1" applyAlignment="1">
      <alignment horizontal="center"/>
    </xf>
    <xf numFmtId="0" fontId="5" fillId="0" borderId="1" xfId="1" applyNumberFormat="1" applyFont="1" applyFill="1" applyBorder="1"/>
    <xf numFmtId="0" fontId="6" fillId="0" borderId="1" xfId="1" applyNumberFormat="1" applyFont="1" applyFill="1" applyBorder="1" applyAlignment="1">
      <alignment wrapText="1"/>
    </xf>
    <xf numFmtId="2" fontId="6" fillId="0" borderId="1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8" fillId="0" borderId="1" xfId="1" applyFont="1" applyFill="1" applyBorder="1" applyAlignment="1">
      <alignment horizontal="center" vertical="center" wrapText="1"/>
    </xf>
    <xf numFmtId="2" fontId="6" fillId="0" borderId="1" xfId="0" applyNumberFormat="1" applyFont="1" applyFill="1" applyBorder="1"/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>
      <selection activeCell="B72" sqref="B72"/>
    </sheetView>
  </sheetViews>
  <sheetFormatPr defaultColWidth="9.140625" defaultRowHeight="18.75" x14ac:dyDescent="0.3"/>
  <cols>
    <col min="1" max="1" width="5.42578125" style="4" customWidth="1"/>
    <col min="2" max="2" width="52.140625" style="9" customWidth="1"/>
    <col min="3" max="3" width="10.85546875" style="4" customWidth="1"/>
    <col min="4" max="5" width="17.42578125" style="4" customWidth="1"/>
    <col min="6" max="6" width="15.28515625" style="21" customWidth="1"/>
    <col min="7" max="16384" width="9.140625" style="2"/>
  </cols>
  <sheetData>
    <row r="1" spans="1:8" x14ac:dyDescent="0.25">
      <c r="A1" s="44" t="s">
        <v>0</v>
      </c>
      <c r="B1" s="44"/>
      <c r="C1" s="44"/>
      <c r="D1" s="44"/>
      <c r="E1" s="44"/>
      <c r="F1" s="44"/>
      <c r="G1" s="1"/>
      <c r="H1" s="1"/>
    </row>
    <row r="2" spans="1:8" x14ac:dyDescent="0.25">
      <c r="A2" s="44" t="s">
        <v>1</v>
      </c>
      <c r="B2" s="44"/>
      <c r="C2" s="44"/>
      <c r="D2" s="44"/>
      <c r="E2" s="44"/>
      <c r="F2" s="44"/>
      <c r="G2" s="1"/>
      <c r="H2" s="1"/>
    </row>
    <row r="3" spans="1:8" x14ac:dyDescent="0.25">
      <c r="A3" s="44" t="s">
        <v>79</v>
      </c>
      <c r="B3" s="44"/>
      <c r="C3" s="44"/>
      <c r="D3" s="44"/>
      <c r="E3" s="44"/>
      <c r="F3" s="44"/>
      <c r="G3" s="1"/>
      <c r="H3" s="1"/>
    </row>
    <row r="4" spans="1:8" ht="25.5" customHeight="1" x14ac:dyDescent="0.3">
      <c r="A4" s="45" t="s">
        <v>80</v>
      </c>
      <c r="B4" s="45"/>
      <c r="C4" s="45"/>
      <c r="D4" s="45"/>
      <c r="E4" s="45"/>
      <c r="F4" s="45"/>
      <c r="G4" s="3"/>
      <c r="H4" s="3"/>
    </row>
    <row r="5" spans="1:8" ht="54" customHeight="1" x14ac:dyDescent="0.25">
      <c r="A5" s="17" t="s">
        <v>63</v>
      </c>
      <c r="B5" s="22" t="s">
        <v>3</v>
      </c>
      <c r="C5" s="17" t="s">
        <v>4</v>
      </c>
      <c r="D5" s="17" t="s">
        <v>76</v>
      </c>
      <c r="E5" s="17" t="s">
        <v>81</v>
      </c>
      <c r="F5" s="23" t="s">
        <v>83</v>
      </c>
    </row>
    <row r="6" spans="1:8" ht="75" x14ac:dyDescent="0.3">
      <c r="A6" s="7">
        <v>1</v>
      </c>
      <c r="B6" s="8" t="s">
        <v>64</v>
      </c>
      <c r="C6" s="5" t="s">
        <v>6</v>
      </c>
      <c r="D6" s="18">
        <v>947.13</v>
      </c>
      <c r="E6" s="18">
        <v>875.94</v>
      </c>
      <c r="F6" s="33">
        <f>E6/D6*100</f>
        <v>92.483608374774334</v>
      </c>
    </row>
    <row r="7" spans="1:8" ht="37.5" x14ac:dyDescent="0.3">
      <c r="A7" s="7">
        <v>2</v>
      </c>
      <c r="B7" s="8" t="s">
        <v>65</v>
      </c>
      <c r="C7" s="5" t="s">
        <v>6</v>
      </c>
      <c r="D7" s="18">
        <v>1507.16</v>
      </c>
      <c r="E7" s="18">
        <v>1739.88</v>
      </c>
      <c r="F7" s="33">
        <f>E7/D7*100</f>
        <v>115.44096180896521</v>
      </c>
    </row>
    <row r="8" spans="1:8" ht="56.25" x14ac:dyDescent="0.3">
      <c r="A8" s="7">
        <v>3</v>
      </c>
      <c r="B8" s="8" t="s">
        <v>66</v>
      </c>
      <c r="C8" s="5" t="s">
        <v>6</v>
      </c>
      <c r="D8" s="18">
        <v>579.6</v>
      </c>
      <c r="E8" s="18">
        <v>740.4</v>
      </c>
      <c r="F8" s="33">
        <f>E8/D8*100</f>
        <v>127.74327122153208</v>
      </c>
    </row>
    <row r="9" spans="1:8" ht="26.25" customHeight="1" x14ac:dyDescent="0.3">
      <c r="A9" s="24">
        <v>4</v>
      </c>
      <c r="B9" s="13" t="s">
        <v>5</v>
      </c>
      <c r="C9" s="16" t="s">
        <v>6</v>
      </c>
      <c r="D9" s="18">
        <v>1074.6099999999999</v>
      </c>
      <c r="E9" s="35">
        <v>1128.3</v>
      </c>
      <c r="F9" s="33">
        <f t="shared" ref="F9:F59" si="0">E9/D9*100</f>
        <v>104.99623119085064</v>
      </c>
    </row>
    <row r="10" spans="1:8" ht="22.5" customHeight="1" x14ac:dyDescent="0.3">
      <c r="A10" s="24">
        <v>5</v>
      </c>
      <c r="B10" s="13" t="s">
        <v>7</v>
      </c>
      <c r="C10" s="16" t="s">
        <v>6</v>
      </c>
      <c r="D10" s="18">
        <v>14.05</v>
      </c>
      <c r="E10" s="35">
        <v>14.26</v>
      </c>
      <c r="F10" s="33">
        <f t="shared" si="0"/>
        <v>101.49466192170817</v>
      </c>
    </row>
    <row r="11" spans="1:8" ht="24.75" customHeight="1" x14ac:dyDescent="0.3">
      <c r="A11" s="24">
        <v>6</v>
      </c>
      <c r="B11" s="13" t="s">
        <v>8</v>
      </c>
      <c r="C11" s="16" t="s">
        <v>6</v>
      </c>
      <c r="D11" s="18">
        <v>1088.6600000000001</v>
      </c>
      <c r="E11" s="18">
        <v>1142.56</v>
      </c>
      <c r="F11" s="33">
        <f t="shared" si="0"/>
        <v>104.95104072896955</v>
      </c>
    </row>
    <row r="12" spans="1:8" ht="29.25" customHeight="1" x14ac:dyDescent="0.3">
      <c r="A12" s="24">
        <v>7</v>
      </c>
      <c r="B12" s="13" t="s">
        <v>10</v>
      </c>
      <c r="C12" s="16" t="s">
        <v>12</v>
      </c>
      <c r="D12" s="19">
        <v>65.040000000000006</v>
      </c>
      <c r="E12" s="43">
        <v>68.97</v>
      </c>
      <c r="F12" s="33">
        <f t="shared" si="0"/>
        <v>106.04243542435424</v>
      </c>
    </row>
    <row r="13" spans="1:8" ht="22.5" customHeight="1" x14ac:dyDescent="0.3">
      <c r="A13" s="24">
        <v>8</v>
      </c>
      <c r="B13" s="13" t="s">
        <v>13</v>
      </c>
      <c r="C13" s="25" t="s">
        <v>12</v>
      </c>
      <c r="D13" s="18">
        <v>37653.1</v>
      </c>
      <c r="E13" s="18">
        <v>41418.400000000001</v>
      </c>
      <c r="F13" s="33">
        <f t="shared" si="0"/>
        <v>109.99997344176178</v>
      </c>
    </row>
    <row r="14" spans="1:8" ht="37.5" x14ac:dyDescent="0.3">
      <c r="A14" s="24">
        <v>9</v>
      </c>
      <c r="B14" s="13" t="s">
        <v>14</v>
      </c>
      <c r="C14" s="25" t="s">
        <v>11</v>
      </c>
      <c r="D14" s="40">
        <v>2279.1</v>
      </c>
      <c r="E14" s="40">
        <v>2531.6799999999998</v>
      </c>
      <c r="F14" s="33">
        <f t="shared" si="0"/>
        <v>111.0824448247115</v>
      </c>
    </row>
    <row r="15" spans="1:8" ht="37.5" x14ac:dyDescent="0.3">
      <c r="A15" s="17">
        <v>10</v>
      </c>
      <c r="B15" s="26" t="s">
        <v>15</v>
      </c>
      <c r="C15" s="25" t="s">
        <v>12</v>
      </c>
      <c r="D15" s="18">
        <v>31167</v>
      </c>
      <c r="E15" s="18">
        <v>35896.5</v>
      </c>
      <c r="F15" s="33">
        <f t="shared" si="0"/>
        <v>115.1747040138608</v>
      </c>
    </row>
    <row r="16" spans="1:8" ht="37.5" x14ac:dyDescent="0.3">
      <c r="A16" s="17"/>
      <c r="B16" s="27" t="s">
        <v>16</v>
      </c>
      <c r="C16" s="25" t="s">
        <v>12</v>
      </c>
      <c r="D16" s="18">
        <v>10480</v>
      </c>
      <c r="E16" s="18">
        <v>35000</v>
      </c>
      <c r="F16" s="33">
        <f t="shared" si="0"/>
        <v>333.96946564885496</v>
      </c>
    </row>
    <row r="17" spans="1:7" ht="25.5" customHeight="1" x14ac:dyDescent="0.3">
      <c r="A17" s="17"/>
      <c r="B17" s="6" t="s">
        <v>17</v>
      </c>
      <c r="C17" s="25" t="s">
        <v>12</v>
      </c>
      <c r="D17" s="18">
        <v>20687</v>
      </c>
      <c r="E17" s="35">
        <v>14906</v>
      </c>
      <c r="F17" s="33">
        <f t="shared" si="0"/>
        <v>72.054913713926609</v>
      </c>
    </row>
    <row r="18" spans="1:7" ht="15" hidden="1" customHeight="1" x14ac:dyDescent="0.3">
      <c r="A18" s="17"/>
      <c r="B18" s="6" t="s">
        <v>18</v>
      </c>
      <c r="C18" s="25" t="s">
        <v>12</v>
      </c>
      <c r="D18" s="18"/>
      <c r="E18" s="18"/>
      <c r="F18" s="33" t="e">
        <f t="shared" si="0"/>
        <v>#DIV/0!</v>
      </c>
    </row>
    <row r="19" spans="1:7" ht="63.75" customHeight="1" x14ac:dyDescent="0.3">
      <c r="A19" s="24">
        <v>11</v>
      </c>
      <c r="B19" s="13" t="s">
        <v>62</v>
      </c>
      <c r="C19" s="16"/>
      <c r="D19" s="18"/>
      <c r="E19" s="18"/>
      <c r="F19" s="33"/>
    </row>
    <row r="20" spans="1:7" ht="33" customHeight="1" x14ac:dyDescent="0.3">
      <c r="A20" s="18"/>
      <c r="B20" s="28" t="s">
        <v>60</v>
      </c>
      <c r="C20" s="16" t="s">
        <v>19</v>
      </c>
      <c r="D20" s="18">
        <v>26.1</v>
      </c>
      <c r="E20" s="18">
        <v>35</v>
      </c>
      <c r="F20" s="33">
        <f t="shared" si="0"/>
        <v>134.09961685823754</v>
      </c>
    </row>
    <row r="21" spans="1:7" hidden="1" x14ac:dyDescent="0.3">
      <c r="A21" s="18"/>
      <c r="B21" s="6" t="s">
        <v>20</v>
      </c>
      <c r="C21" s="16" t="s">
        <v>19</v>
      </c>
      <c r="D21" s="18"/>
      <c r="E21" s="18"/>
      <c r="F21" s="33" t="e">
        <f t="shared" si="0"/>
        <v>#DIV/0!</v>
      </c>
    </row>
    <row r="22" spans="1:7" hidden="1" x14ac:dyDescent="0.3">
      <c r="A22" s="18"/>
      <c r="B22" s="6" t="s">
        <v>21</v>
      </c>
      <c r="C22" s="16" t="s">
        <v>19</v>
      </c>
      <c r="D22" s="18"/>
      <c r="E22" s="18"/>
      <c r="F22" s="33" t="e">
        <f t="shared" si="0"/>
        <v>#DIV/0!</v>
      </c>
    </row>
    <row r="23" spans="1:7" ht="54" customHeight="1" x14ac:dyDescent="0.3">
      <c r="A23" s="17" t="s">
        <v>2</v>
      </c>
      <c r="B23" s="22" t="s">
        <v>3</v>
      </c>
      <c r="C23" s="17" t="s">
        <v>4</v>
      </c>
      <c r="D23" s="18"/>
      <c r="E23" s="18"/>
      <c r="F23" s="33"/>
    </row>
    <row r="24" spans="1:7" ht="24.75" customHeight="1" x14ac:dyDescent="0.3">
      <c r="A24" s="10">
        <v>12</v>
      </c>
      <c r="B24" s="13" t="s">
        <v>22</v>
      </c>
      <c r="C24" s="18"/>
      <c r="D24" s="18"/>
      <c r="E24" s="18"/>
      <c r="F24" s="33"/>
    </row>
    <row r="25" spans="1:7" ht="21.75" customHeight="1" x14ac:dyDescent="0.3">
      <c r="A25" s="20"/>
      <c r="B25" s="6" t="s">
        <v>23</v>
      </c>
      <c r="C25" s="16" t="s">
        <v>19</v>
      </c>
      <c r="D25" s="18">
        <v>1692.8</v>
      </c>
      <c r="E25" s="35">
        <v>1269.4000000000001</v>
      </c>
      <c r="F25" s="33">
        <f t="shared" si="0"/>
        <v>74.988185255198488</v>
      </c>
    </row>
    <row r="26" spans="1:7" ht="39.75" customHeight="1" x14ac:dyDescent="0.3">
      <c r="A26" s="20"/>
      <c r="B26" s="6" t="s">
        <v>78</v>
      </c>
      <c r="C26" s="16" t="s">
        <v>24</v>
      </c>
      <c r="D26" s="18">
        <v>1930</v>
      </c>
      <c r="E26" s="35">
        <v>1812</v>
      </c>
      <c r="F26" s="33">
        <f t="shared" si="0"/>
        <v>93.886010362694307</v>
      </c>
      <c r="G26" s="32"/>
    </row>
    <row r="27" spans="1:7" ht="46.5" customHeight="1" x14ac:dyDescent="0.3">
      <c r="A27" s="10">
        <v>13</v>
      </c>
      <c r="B27" s="13" t="s">
        <v>25</v>
      </c>
      <c r="C27" s="16" t="s">
        <v>26</v>
      </c>
      <c r="D27" s="18"/>
      <c r="E27" s="35"/>
      <c r="F27" s="33"/>
    </row>
    <row r="28" spans="1:7" ht="21.75" customHeight="1" x14ac:dyDescent="0.3">
      <c r="A28" s="20"/>
      <c r="B28" s="6" t="s">
        <v>27</v>
      </c>
      <c r="C28" s="16" t="s">
        <v>26</v>
      </c>
      <c r="D28" s="18">
        <v>3085</v>
      </c>
      <c r="E28" s="35">
        <v>2255</v>
      </c>
      <c r="F28" s="33">
        <f t="shared" si="0"/>
        <v>73.095623987034031</v>
      </c>
    </row>
    <row r="29" spans="1:7" ht="21.75" customHeight="1" x14ac:dyDescent="0.3">
      <c r="A29" s="20"/>
      <c r="B29" s="6" t="s">
        <v>28</v>
      </c>
      <c r="C29" s="16" t="s">
        <v>26</v>
      </c>
      <c r="D29" s="18">
        <v>1131</v>
      </c>
      <c r="E29" s="35">
        <v>810</v>
      </c>
      <c r="F29" s="33">
        <f t="shared" si="0"/>
        <v>71.618037135278513</v>
      </c>
    </row>
    <row r="30" spans="1:7" ht="39" customHeight="1" x14ac:dyDescent="0.3">
      <c r="A30" s="10">
        <v>14</v>
      </c>
      <c r="B30" s="13" t="s">
        <v>73</v>
      </c>
      <c r="C30" s="16" t="s">
        <v>61</v>
      </c>
      <c r="D30" s="18">
        <v>102.7</v>
      </c>
      <c r="E30" s="35">
        <v>53.1</v>
      </c>
      <c r="F30" s="33">
        <f t="shared" si="0"/>
        <v>51.703992210321324</v>
      </c>
    </row>
    <row r="31" spans="1:7" ht="30" customHeight="1" x14ac:dyDescent="0.3">
      <c r="A31" s="10">
        <v>15</v>
      </c>
      <c r="B31" s="13" t="s">
        <v>29</v>
      </c>
      <c r="C31" s="25" t="s">
        <v>30</v>
      </c>
      <c r="D31" s="18">
        <v>924</v>
      </c>
      <c r="E31" s="18">
        <v>2138</v>
      </c>
      <c r="F31" s="33">
        <f t="shared" si="0"/>
        <v>231.38528138528139</v>
      </c>
    </row>
    <row r="32" spans="1:7" ht="29.25" customHeight="1" x14ac:dyDescent="0.3">
      <c r="A32" s="10">
        <v>16</v>
      </c>
      <c r="B32" s="13" t="s">
        <v>33</v>
      </c>
      <c r="C32" s="16" t="s">
        <v>34</v>
      </c>
      <c r="D32" s="18">
        <v>16521</v>
      </c>
      <c r="E32" s="18">
        <v>16360</v>
      </c>
      <c r="F32" s="33">
        <f t="shared" si="0"/>
        <v>99.025482718963744</v>
      </c>
    </row>
    <row r="33" spans="1:6" ht="33" customHeight="1" x14ac:dyDescent="0.3">
      <c r="A33" s="10">
        <v>17</v>
      </c>
      <c r="B33" s="13" t="s">
        <v>55</v>
      </c>
      <c r="C33" s="16" t="s">
        <v>31</v>
      </c>
      <c r="D33" s="18">
        <v>14</v>
      </c>
      <c r="E33" s="18">
        <v>10</v>
      </c>
      <c r="F33" s="33">
        <f t="shared" si="0"/>
        <v>71.428571428571431</v>
      </c>
    </row>
    <row r="34" spans="1:6" ht="32.25" customHeight="1" x14ac:dyDescent="0.3">
      <c r="A34" s="10">
        <v>18</v>
      </c>
      <c r="B34" s="13" t="s">
        <v>74</v>
      </c>
      <c r="C34" s="16" t="s">
        <v>31</v>
      </c>
      <c r="D34" s="18">
        <v>64</v>
      </c>
      <c r="E34" s="18">
        <v>61</v>
      </c>
      <c r="F34" s="33">
        <f t="shared" si="0"/>
        <v>95.3125</v>
      </c>
    </row>
    <row r="35" spans="1:6" ht="31.5" customHeight="1" x14ac:dyDescent="0.3">
      <c r="A35" s="10">
        <v>19</v>
      </c>
      <c r="B35" s="13" t="s">
        <v>75</v>
      </c>
      <c r="C35" s="16" t="s">
        <v>31</v>
      </c>
      <c r="D35" s="18">
        <v>-56</v>
      </c>
      <c r="E35" s="18">
        <v>-51</v>
      </c>
      <c r="F35" s="33">
        <f t="shared" si="0"/>
        <v>91.071428571428569</v>
      </c>
    </row>
    <row r="36" spans="1:6" ht="30.75" customHeight="1" x14ac:dyDescent="0.3">
      <c r="A36" s="10">
        <v>20</v>
      </c>
      <c r="B36" s="13" t="s">
        <v>49</v>
      </c>
      <c r="C36" s="16" t="s">
        <v>32</v>
      </c>
      <c r="D36" s="18">
        <v>7</v>
      </c>
      <c r="E36" s="18">
        <v>11</v>
      </c>
      <c r="F36" s="33">
        <f t="shared" si="0"/>
        <v>157.14285714285714</v>
      </c>
    </row>
    <row r="37" spans="1:6" ht="44.25" customHeight="1" x14ac:dyDescent="0.3">
      <c r="A37" s="10">
        <v>21</v>
      </c>
      <c r="B37" s="13" t="s">
        <v>50</v>
      </c>
      <c r="C37" s="16" t="s">
        <v>32</v>
      </c>
      <c r="D37" s="18">
        <v>14</v>
      </c>
      <c r="E37" s="18">
        <v>8</v>
      </c>
      <c r="F37" s="33">
        <f t="shared" si="0"/>
        <v>57.142857142857139</v>
      </c>
    </row>
    <row r="38" spans="1:6" ht="42.75" customHeight="1" x14ac:dyDescent="0.3">
      <c r="A38" s="10">
        <v>22</v>
      </c>
      <c r="B38" s="13" t="s">
        <v>84</v>
      </c>
      <c r="C38" s="16" t="s">
        <v>31</v>
      </c>
      <c r="D38" s="18">
        <v>155</v>
      </c>
      <c r="E38" s="18">
        <v>76</v>
      </c>
      <c r="F38" s="33">
        <f t="shared" si="0"/>
        <v>49.032258064516128</v>
      </c>
    </row>
    <row r="39" spans="1:6" ht="35.25" customHeight="1" x14ac:dyDescent="0.3">
      <c r="A39" s="10">
        <v>23</v>
      </c>
      <c r="B39" s="13" t="s">
        <v>85</v>
      </c>
      <c r="C39" s="16" t="s">
        <v>31</v>
      </c>
      <c r="D39" s="18">
        <v>116</v>
      </c>
      <c r="E39" s="18">
        <v>105</v>
      </c>
      <c r="F39" s="33">
        <f t="shared" si="0"/>
        <v>90.517241379310349</v>
      </c>
    </row>
    <row r="40" spans="1:6" ht="41.25" customHeight="1" x14ac:dyDescent="0.3">
      <c r="A40" s="12">
        <v>24</v>
      </c>
      <c r="B40" s="13" t="s">
        <v>70</v>
      </c>
      <c r="C40" s="16" t="s">
        <v>31</v>
      </c>
      <c r="D40" s="18">
        <v>39</v>
      </c>
      <c r="E40" s="18">
        <v>-29</v>
      </c>
      <c r="F40" s="33">
        <v>0</v>
      </c>
    </row>
    <row r="41" spans="1:6" ht="54" customHeight="1" x14ac:dyDescent="0.3">
      <c r="A41" s="12">
        <v>25</v>
      </c>
      <c r="B41" s="13" t="s">
        <v>35</v>
      </c>
      <c r="C41" s="16" t="s">
        <v>9</v>
      </c>
      <c r="D41" s="18">
        <v>0.37</v>
      </c>
      <c r="E41" s="18">
        <v>0.16</v>
      </c>
      <c r="F41" s="33">
        <f t="shared" si="0"/>
        <v>43.243243243243242</v>
      </c>
    </row>
    <row r="42" spans="1:6" ht="39.75" customHeight="1" x14ac:dyDescent="0.3">
      <c r="A42" s="12">
        <v>26</v>
      </c>
      <c r="B42" s="11" t="s">
        <v>36</v>
      </c>
      <c r="C42" s="16" t="s">
        <v>31</v>
      </c>
      <c r="D42" s="18">
        <v>31</v>
      </c>
      <c r="E42" s="18">
        <v>27</v>
      </c>
      <c r="F42" s="33">
        <f t="shared" si="0"/>
        <v>87.096774193548384</v>
      </c>
    </row>
    <row r="43" spans="1:6" ht="74.25" customHeight="1" x14ac:dyDescent="0.3">
      <c r="A43" s="34">
        <v>27</v>
      </c>
      <c r="B43" s="13" t="s">
        <v>69</v>
      </c>
      <c r="C43" s="25" t="s">
        <v>31</v>
      </c>
      <c r="D43" s="35">
        <v>2629</v>
      </c>
      <c r="E43" s="35">
        <v>2680</v>
      </c>
      <c r="F43" s="33">
        <f t="shared" si="0"/>
        <v>101.93990110308103</v>
      </c>
    </row>
    <row r="44" spans="1:6" ht="57.75" customHeight="1" x14ac:dyDescent="0.3">
      <c r="A44" s="34">
        <v>28</v>
      </c>
      <c r="B44" s="13" t="s">
        <v>68</v>
      </c>
      <c r="C44" s="25" t="s">
        <v>11</v>
      </c>
      <c r="D44" s="35">
        <v>48693</v>
      </c>
      <c r="E44" s="35">
        <v>56361</v>
      </c>
      <c r="F44" s="33">
        <f t="shared" si="0"/>
        <v>115.74764339843509</v>
      </c>
    </row>
    <row r="45" spans="1:6" ht="61.5" customHeight="1" x14ac:dyDescent="0.3">
      <c r="A45" s="17" t="s">
        <v>2</v>
      </c>
      <c r="B45" s="22" t="s">
        <v>3</v>
      </c>
      <c r="C45" s="17" t="s">
        <v>4</v>
      </c>
      <c r="D45" s="17" t="s">
        <v>77</v>
      </c>
      <c r="E45" s="17" t="s">
        <v>82</v>
      </c>
      <c r="F45" s="33"/>
    </row>
    <row r="46" spans="1:6" ht="59.25" customHeight="1" x14ac:dyDescent="0.3">
      <c r="A46" s="12">
        <v>29</v>
      </c>
      <c r="B46" s="11" t="s">
        <v>67</v>
      </c>
      <c r="C46" s="16" t="s">
        <v>56</v>
      </c>
      <c r="D46" s="18">
        <v>473</v>
      </c>
      <c r="E46" s="18">
        <v>479</v>
      </c>
      <c r="F46" s="33">
        <f t="shared" si="0"/>
        <v>101.26849894291755</v>
      </c>
    </row>
    <row r="47" spans="1:6" ht="41.25" customHeight="1" x14ac:dyDescent="0.3">
      <c r="A47" s="12"/>
      <c r="B47" s="11" t="s">
        <v>72</v>
      </c>
      <c r="C47" s="16" t="s">
        <v>56</v>
      </c>
      <c r="D47" s="18">
        <v>410</v>
      </c>
      <c r="E47" s="18">
        <v>418</v>
      </c>
      <c r="F47" s="33">
        <f t="shared" si="0"/>
        <v>101.95121951219512</v>
      </c>
    </row>
    <row r="48" spans="1:6" ht="43.5" customHeight="1" x14ac:dyDescent="0.3">
      <c r="A48" s="12"/>
      <c r="B48" s="30" t="s">
        <v>71</v>
      </c>
      <c r="C48" s="29" t="s">
        <v>56</v>
      </c>
      <c r="D48" s="18">
        <v>63</v>
      </c>
      <c r="E48" s="18">
        <v>61</v>
      </c>
      <c r="F48" s="33">
        <f t="shared" si="0"/>
        <v>96.825396825396822</v>
      </c>
    </row>
    <row r="49" spans="1:6" ht="42" customHeight="1" x14ac:dyDescent="0.3">
      <c r="A49" s="12">
        <v>30</v>
      </c>
      <c r="B49" s="14" t="s">
        <v>48</v>
      </c>
      <c r="C49" s="5" t="s">
        <v>47</v>
      </c>
      <c r="D49" s="18">
        <v>27</v>
      </c>
      <c r="E49" s="18">
        <v>20</v>
      </c>
      <c r="F49" s="33">
        <f t="shared" si="0"/>
        <v>74.074074074074076</v>
      </c>
    </row>
    <row r="50" spans="1:6" ht="59.25" customHeight="1" x14ac:dyDescent="0.3">
      <c r="A50" s="17">
        <v>31</v>
      </c>
      <c r="B50" s="31" t="s">
        <v>58</v>
      </c>
      <c r="C50" s="15" t="s">
        <v>57</v>
      </c>
      <c r="D50" s="18">
        <v>0</v>
      </c>
      <c r="E50" s="18">
        <v>0</v>
      </c>
      <c r="F50" s="33">
        <v>0</v>
      </c>
    </row>
    <row r="51" spans="1:6" ht="56.25" x14ac:dyDescent="0.3">
      <c r="A51" s="17">
        <v>32</v>
      </c>
      <c r="B51" s="31" t="s">
        <v>59</v>
      </c>
      <c r="C51" s="15" t="s">
        <v>12</v>
      </c>
      <c r="D51" s="18">
        <v>0</v>
      </c>
      <c r="E51" s="18">
        <v>0</v>
      </c>
      <c r="F51" s="33">
        <v>0</v>
      </c>
    </row>
    <row r="52" spans="1:6" ht="37.5" x14ac:dyDescent="0.3">
      <c r="A52" s="36">
        <v>33</v>
      </c>
      <c r="B52" s="14" t="s">
        <v>53</v>
      </c>
      <c r="C52" s="37" t="s">
        <v>32</v>
      </c>
      <c r="D52" s="25">
        <v>17</v>
      </c>
      <c r="E52" s="25">
        <v>19</v>
      </c>
      <c r="F52" s="33">
        <f t="shared" si="0"/>
        <v>111.76470588235294</v>
      </c>
    </row>
    <row r="53" spans="1:6" x14ac:dyDescent="0.3">
      <c r="A53" s="38"/>
      <c r="B53" s="39" t="s">
        <v>37</v>
      </c>
      <c r="C53" s="37" t="s">
        <v>32</v>
      </c>
      <c r="D53" s="25">
        <v>6</v>
      </c>
      <c r="E53" s="25">
        <v>6</v>
      </c>
      <c r="F53" s="33">
        <f t="shared" si="0"/>
        <v>100</v>
      </c>
    </row>
    <row r="54" spans="1:6" x14ac:dyDescent="0.3">
      <c r="A54" s="38"/>
      <c r="B54" s="39" t="s">
        <v>38</v>
      </c>
      <c r="C54" s="37" t="s">
        <v>32</v>
      </c>
      <c r="D54" s="25">
        <v>9</v>
      </c>
      <c r="E54" s="25">
        <v>9</v>
      </c>
      <c r="F54" s="33">
        <f t="shared" si="0"/>
        <v>100</v>
      </c>
    </row>
    <row r="55" spans="1:6" x14ac:dyDescent="0.3">
      <c r="A55" s="38"/>
      <c r="B55" s="39" t="s">
        <v>39</v>
      </c>
      <c r="C55" s="37" t="s">
        <v>32</v>
      </c>
      <c r="D55" s="25">
        <v>2</v>
      </c>
      <c r="E55" s="25">
        <v>4</v>
      </c>
      <c r="F55" s="33">
        <f t="shared" si="0"/>
        <v>200</v>
      </c>
    </row>
    <row r="56" spans="1:6" x14ac:dyDescent="0.3">
      <c r="A56" s="36">
        <v>34</v>
      </c>
      <c r="B56" s="14" t="s">
        <v>40</v>
      </c>
      <c r="C56" s="37" t="s">
        <v>32</v>
      </c>
      <c r="D56" s="25">
        <v>1</v>
      </c>
      <c r="E56" s="25">
        <v>1</v>
      </c>
      <c r="F56" s="33">
        <f t="shared" si="0"/>
        <v>100</v>
      </c>
    </row>
    <row r="57" spans="1:6" x14ac:dyDescent="0.3">
      <c r="A57" s="36">
        <v>35</v>
      </c>
      <c r="B57" s="14" t="s">
        <v>41</v>
      </c>
      <c r="C57" s="37" t="s">
        <v>31</v>
      </c>
      <c r="D57" s="25">
        <v>2714</v>
      </c>
      <c r="E57" s="41">
        <v>2776</v>
      </c>
      <c r="F57" s="33">
        <f t="shared" si="0"/>
        <v>102.28445099484156</v>
      </c>
    </row>
    <row r="58" spans="1:6" x14ac:dyDescent="0.3">
      <c r="A58" s="36"/>
      <c r="B58" s="39" t="s">
        <v>37</v>
      </c>
      <c r="C58" s="37" t="s">
        <v>31</v>
      </c>
      <c r="D58" s="25">
        <v>2539</v>
      </c>
      <c r="E58" s="41">
        <v>2611</v>
      </c>
      <c r="F58" s="33">
        <f t="shared" si="0"/>
        <v>102.83576211106735</v>
      </c>
    </row>
    <row r="59" spans="1:6" x14ac:dyDescent="0.3">
      <c r="A59" s="36"/>
      <c r="B59" s="39" t="s">
        <v>51</v>
      </c>
      <c r="C59" s="37" t="s">
        <v>31</v>
      </c>
      <c r="D59" s="25">
        <v>175</v>
      </c>
      <c r="E59" s="42">
        <v>165</v>
      </c>
      <c r="F59" s="33">
        <f t="shared" si="0"/>
        <v>94.285714285714278</v>
      </c>
    </row>
    <row r="60" spans="1:6" x14ac:dyDescent="0.3">
      <c r="A60" s="36">
        <v>36</v>
      </c>
      <c r="B60" s="39" t="s">
        <v>42</v>
      </c>
      <c r="C60" s="37" t="s">
        <v>12</v>
      </c>
      <c r="D60" s="25">
        <v>3193</v>
      </c>
      <c r="E60" s="41">
        <v>2883</v>
      </c>
      <c r="F60" s="33">
        <f t="shared" ref="F60:F64" si="1">E60/D60*100</f>
        <v>90.291262135922338</v>
      </c>
    </row>
    <row r="61" spans="1:6" ht="44.25" customHeight="1" x14ac:dyDescent="0.3">
      <c r="A61" s="36">
        <v>37</v>
      </c>
      <c r="B61" s="39" t="s">
        <v>43</v>
      </c>
      <c r="C61" s="37" t="s">
        <v>44</v>
      </c>
      <c r="D61" s="25">
        <v>12</v>
      </c>
      <c r="E61" s="41">
        <v>16</v>
      </c>
      <c r="F61" s="33">
        <f t="shared" si="1"/>
        <v>133.33333333333331</v>
      </c>
    </row>
    <row r="62" spans="1:6" x14ac:dyDescent="0.3">
      <c r="A62" s="36"/>
      <c r="B62" s="39" t="s">
        <v>45</v>
      </c>
      <c r="C62" s="37" t="s">
        <v>46</v>
      </c>
      <c r="D62" s="25">
        <v>1612</v>
      </c>
      <c r="E62" s="41">
        <v>2120</v>
      </c>
      <c r="F62" s="33">
        <f t="shared" si="1"/>
        <v>131.5136476426799</v>
      </c>
    </row>
    <row r="63" spans="1:6" x14ac:dyDescent="0.3">
      <c r="A63" s="36">
        <v>38</v>
      </c>
      <c r="B63" s="14" t="s">
        <v>52</v>
      </c>
      <c r="C63" s="37" t="s">
        <v>12</v>
      </c>
      <c r="D63" s="25">
        <v>33</v>
      </c>
      <c r="E63" s="25">
        <v>36</v>
      </c>
      <c r="F63" s="33">
        <f t="shared" si="1"/>
        <v>109.09090909090908</v>
      </c>
    </row>
    <row r="64" spans="1:6" ht="37.5" x14ac:dyDescent="0.3">
      <c r="A64" s="14">
        <v>39</v>
      </c>
      <c r="B64" s="14" t="s">
        <v>54</v>
      </c>
      <c r="C64" s="37" t="s">
        <v>12</v>
      </c>
      <c r="D64" s="25">
        <v>26416</v>
      </c>
      <c r="E64" s="41">
        <v>11717</v>
      </c>
      <c r="F64" s="33">
        <f t="shared" si="1"/>
        <v>44.355693519079345</v>
      </c>
    </row>
  </sheetData>
  <sheetProtection selectLockedCells="1" selectUnlockedCells="1"/>
  <mergeCells count="4">
    <mergeCell ref="A1:F1"/>
    <mergeCell ref="A2:F2"/>
    <mergeCell ref="A3:F3"/>
    <mergeCell ref="A4:F4"/>
  </mergeCells>
  <pageMargins left="0.59055118110236227" right="0.74803149606299213" top="0.39370078740157483" bottom="0.39370078740157483" header="0.11811023622047245" footer="0.11811023622047245"/>
  <pageSetup paperSize="9" scale="74" firstPageNumber="0" orientation="portrait" horizontalDpi="300" verticalDpi="300" r:id="rId1"/>
  <headerFooter alignWithMargins="0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квартал 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tanja</dc:creator>
  <cp:lastModifiedBy>Дякина Валентина Алексеевна</cp:lastModifiedBy>
  <cp:lastPrinted>2024-05-27T08:38:40Z</cp:lastPrinted>
  <dcterms:created xsi:type="dcterms:W3CDTF">2017-07-11T11:19:44Z</dcterms:created>
  <dcterms:modified xsi:type="dcterms:W3CDTF">2025-08-27T10:21:39Z</dcterms:modified>
</cp:coreProperties>
</file>